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 - Teesside University\Work\UCU\Website\"/>
    </mc:Choice>
  </mc:AlternateContent>
  <xr:revisionPtr revIDLastSave="0" documentId="13_ncr:1_{A6699F7C-DD38-42FD-A3F8-71492B38D2FE}" xr6:coauthVersionLast="47" xr6:coauthVersionMax="47" xr10:uidLastSave="{00000000-0000-0000-0000-000000000000}"/>
  <bookViews>
    <workbookView xWindow="-108" yWindow="-108" windowWidth="23256" windowHeight="12576" xr2:uid="{B94C7C56-818E-4EBE-88DA-7A2E689B5AFC}"/>
  </bookViews>
  <sheets>
    <sheet name=" Your Calendar 2024-25" sheetId="6" r:id="rId1"/>
    <sheet name="22-23 example" sheetId="4" r:id="rId2"/>
    <sheet name="List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" i="6" l="1"/>
  <c r="K7" i="6"/>
  <c r="K5" i="6"/>
  <c r="K4" i="6"/>
  <c r="K5" i="4"/>
  <c r="K4" i="4"/>
  <c r="K10" i="4"/>
  <c r="K8" i="4"/>
  <c r="K6" i="6" l="1"/>
  <c r="K6" i="4"/>
</calcChain>
</file>

<file path=xl/sharedStrings.xml><?xml version="1.0" encoding="utf-8"?>
<sst xmlns="http://schemas.openxmlformats.org/spreadsheetml/2006/main" count="139" uniqueCount="58">
  <si>
    <t>Week</t>
  </si>
  <si>
    <t>Spring Break</t>
  </si>
  <si>
    <t>Graduation</t>
  </si>
  <si>
    <t>Week Commencing</t>
  </si>
  <si>
    <t>Uni scheduled activity</t>
  </si>
  <si>
    <t>Induction</t>
  </si>
  <si>
    <t>Winter break</t>
  </si>
  <si>
    <t>Exam Weeks</t>
  </si>
  <si>
    <t>Semester 1 Teaching</t>
  </si>
  <si>
    <t>Semester 2 teaching</t>
  </si>
  <si>
    <t>1st Sept - start of new academic year</t>
  </si>
  <si>
    <t>1st Sept - start of academic year</t>
  </si>
  <si>
    <t>Teaching Related</t>
  </si>
  <si>
    <t xml:space="preserve">Teaching </t>
  </si>
  <si>
    <t>RSA</t>
  </si>
  <si>
    <t>Holiday</t>
  </si>
  <si>
    <t>Teaching (Weeks)</t>
  </si>
  <si>
    <t>Teaching Related (Weeks)</t>
  </si>
  <si>
    <t>Total T&amp;TR</t>
  </si>
  <si>
    <t>marking</t>
  </si>
  <si>
    <t>Notes</t>
  </si>
  <si>
    <t>Max = 38 weeks</t>
  </si>
  <si>
    <t>Max = 35 days</t>
  </si>
  <si>
    <t>Workload, holiday &amp; RSA count</t>
  </si>
  <si>
    <t>Assessment Boards?</t>
  </si>
  <si>
    <t>My Activty</t>
  </si>
  <si>
    <t>2nd &amp; 3rd Jun BH</t>
  </si>
  <si>
    <t>29th Aug BH</t>
  </si>
  <si>
    <t>Max = 27 days (varies)</t>
  </si>
  <si>
    <t>Marking resits</t>
  </si>
  <si>
    <t>04/08 resit submissions</t>
  </si>
  <si>
    <t>Exam boards &amp; externals</t>
  </si>
  <si>
    <t>2nd Jan BH</t>
  </si>
  <si>
    <t>26th &amp; 27th BH &amp; Uni closed 28th, 29th, 30th</t>
  </si>
  <si>
    <t>7th BH</t>
  </si>
  <si>
    <t>10th BH</t>
  </si>
  <si>
    <t>1st BH</t>
  </si>
  <si>
    <t>Summer cover</t>
  </si>
  <si>
    <t>Holiday Days</t>
  </si>
  <si>
    <t>RSA Days</t>
  </si>
  <si>
    <t>SEMESTER 1</t>
  </si>
  <si>
    <t>SEMESTER 2</t>
  </si>
  <si>
    <t>SEMESTER 3</t>
  </si>
  <si>
    <t>Uni Scheduled Activity</t>
  </si>
  <si>
    <t>Start of Holiday Year</t>
  </si>
  <si>
    <t>Start of Workload Year</t>
  </si>
  <si>
    <t>End of Holiday Year</t>
  </si>
  <si>
    <t>Semester 2 Teaching</t>
  </si>
  <si>
    <t>Winter Break</t>
  </si>
  <si>
    <t>Induction Week</t>
  </si>
  <si>
    <t>University closes: Monday 23rd December</t>
  </si>
  <si>
    <t>University reopens: Monday 6th January</t>
  </si>
  <si>
    <t>BH Good Friday - 18th April</t>
  </si>
  <si>
    <t>BH Easter Monday -  21st April</t>
  </si>
  <si>
    <t>BH Monday 5th May</t>
  </si>
  <si>
    <t>BH Monday 26th May</t>
  </si>
  <si>
    <t>Semester 3 Teaching</t>
  </si>
  <si>
    <r>
      <t xml:space="preserve">BH Monday 25th August          </t>
    </r>
    <r>
      <rPr>
        <b/>
        <sz val="11"/>
        <color theme="1"/>
        <rFont val="Calibri"/>
        <family val="2"/>
        <scheme val="minor"/>
      </rPr>
      <t>End of Workload Year</t>
    </r>
    <r>
      <rPr>
        <sz val="11"/>
        <color theme="1"/>
        <rFont val="Calibri"/>
        <family val="2"/>
        <scheme val="minor"/>
      </rPr>
      <t xml:space="preserve"> 29th August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</si>
</sst>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\ yyyy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6" tint="0.59999389629810485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</patternFill>
    </fill>
    <fill>
      <patternFill patternType="solid">
        <fgColor rgb="FFCCC0DA"/>
      </patternFill>
    </fill>
    <fill>
      <patternFill patternType="solid">
        <fgColor rgb="FFB7DEE8"/>
      </patternFill>
    </fill>
    <fill>
      <patternFill patternType="solid">
        <fgColor rgb="FF92CDDC"/>
      </patternFill>
    </fill>
    <fill>
      <patternFill patternType="solid">
        <fgColor rgb="FFD7E3BB"/>
      </patternFill>
    </fill>
    <fill>
      <patternFill patternType="solid">
        <fgColor rgb="FFC4D69B"/>
      </patternFill>
    </fill>
    <fill>
      <patternFill patternType="solid">
        <fgColor rgb="FFFBD4B4"/>
      </patternFill>
    </fill>
    <fill>
      <patternFill patternType="solid">
        <fgColor theme="9" tint="0.79998168889431442"/>
        <bgColor indexed="64"/>
      </patternFill>
    </fill>
    <fill>
      <patternFill patternType="darkUp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0" fillId="0" borderId="0" xfId="0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4" borderId="3" xfId="0" applyFill="1" applyBorder="1"/>
    <xf numFmtId="0" fontId="0" fillId="0" borderId="0" xfId="0" applyAlignment="1">
      <alignment horizont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5" borderId="3" xfId="0" applyFont="1" applyFill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horizontal="left" vertical="center"/>
    </xf>
    <xf numFmtId="15" fontId="3" fillId="0" borderId="3" xfId="0" applyNumberFormat="1" applyFont="1" applyBorder="1" applyAlignment="1">
      <alignment horizontal="left" vertical="center" wrapText="1"/>
    </xf>
    <xf numFmtId="15" fontId="0" fillId="0" borderId="3" xfId="0" applyNumberFormat="1" applyBorder="1" applyAlignment="1">
      <alignment horizontal="left" vertical="center"/>
    </xf>
    <xf numFmtId="0" fontId="0" fillId="0" borderId="3" xfId="0" applyBorder="1"/>
    <xf numFmtId="0" fontId="0" fillId="0" borderId="7" xfId="0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6" borderId="10" xfId="0" applyFill="1" applyBorder="1"/>
    <xf numFmtId="0" fontId="0" fillId="6" borderId="7" xfId="0" applyFill="1" applyBorder="1"/>
    <xf numFmtId="0" fontId="0" fillId="6" borderId="11" xfId="0" applyFill="1" applyBorder="1"/>
    <xf numFmtId="0" fontId="0" fillId="2" borderId="10" xfId="0" applyFill="1" applyBorder="1"/>
    <xf numFmtId="0" fontId="0" fillId="2" borderId="7" xfId="0" applyFill="1" applyBorder="1"/>
    <xf numFmtId="0" fontId="0" fillId="3" borderId="10" xfId="0" applyFill="1" applyBorder="1"/>
    <xf numFmtId="0" fontId="0" fillId="3" borderId="7" xfId="0" applyFill="1" applyBorder="1"/>
    <xf numFmtId="0" fontId="5" fillId="3" borderId="7" xfId="0" applyFont="1" applyFill="1" applyBorder="1"/>
    <xf numFmtId="0" fontId="0" fillId="2" borderId="11" xfId="0" applyFill="1" applyBorder="1"/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4" borderId="3" xfId="0" applyFill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left" vertical="top" wrapText="1"/>
    </xf>
    <xf numFmtId="164" fontId="3" fillId="0" borderId="4" xfId="0" applyNumberFormat="1" applyFont="1" applyBorder="1" applyAlignment="1">
      <alignment horizontal="left" vertical="top" wrapText="1"/>
    </xf>
    <xf numFmtId="0" fontId="0" fillId="6" borderId="4" xfId="0" applyFill="1" applyBorder="1"/>
    <xf numFmtId="0" fontId="0" fillId="6" borderId="5" xfId="0" applyFill="1" applyBorder="1"/>
    <xf numFmtId="0" fontId="4" fillId="6" borderId="6" xfId="0" applyFont="1" applyFill="1" applyBorder="1"/>
    <xf numFmtId="0" fontId="0" fillId="3" borderId="0" xfId="0" applyFill="1"/>
    <xf numFmtId="0" fontId="0" fillId="7" borderId="3" xfId="0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16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5" fontId="9" fillId="14" borderId="15" xfId="0" applyNumberFormat="1" applyFont="1" applyFill="1" applyBorder="1" applyAlignment="1">
      <alignment horizontal="center" vertical="top" shrinkToFit="1"/>
    </xf>
    <xf numFmtId="0" fontId="0" fillId="0" borderId="5" xfId="0" applyBorder="1" applyAlignment="1">
      <alignment vertical="center"/>
    </xf>
    <xf numFmtId="165" fontId="9" fillId="14" borderId="16" xfId="0" applyNumberFormat="1" applyFont="1" applyFill="1" applyBorder="1" applyAlignment="1">
      <alignment horizontal="center" vertical="top" shrinkToFit="1"/>
    </xf>
    <xf numFmtId="165" fontId="9" fillId="14" borderId="3" xfId="0" applyNumberFormat="1" applyFont="1" applyFill="1" applyBorder="1" applyAlignment="1">
      <alignment horizontal="center" vertical="top" shrinkToFit="1"/>
    </xf>
    <xf numFmtId="0" fontId="8" fillId="0" borderId="9" xfId="0" applyFont="1" applyBorder="1" applyAlignment="1">
      <alignment horizontal="center" vertical="center"/>
    </xf>
    <xf numFmtId="165" fontId="9" fillId="8" borderId="3" xfId="0" applyNumberFormat="1" applyFont="1" applyFill="1" applyBorder="1" applyAlignment="1">
      <alignment horizontal="center" vertical="top" shrinkToFit="1"/>
    </xf>
    <xf numFmtId="0" fontId="0" fillId="0" borderId="5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165" fontId="9" fillId="9" borderId="3" xfId="0" applyNumberFormat="1" applyFont="1" applyFill="1" applyBorder="1" applyAlignment="1">
      <alignment horizontal="center" vertical="top" shrinkToFit="1"/>
    </xf>
    <xf numFmtId="0" fontId="0" fillId="0" borderId="3" xfId="0" applyBorder="1" applyAlignment="1">
      <alignment horizontal="center" vertical="center"/>
    </xf>
    <xf numFmtId="165" fontId="9" fillId="10" borderId="3" xfId="0" applyNumberFormat="1" applyFont="1" applyFill="1" applyBorder="1" applyAlignment="1">
      <alignment horizontal="center" vertical="top" shrinkToFit="1"/>
    </xf>
    <xf numFmtId="165" fontId="9" fillId="4" borderId="4" xfId="0" applyNumberFormat="1" applyFont="1" applyFill="1" applyBorder="1" applyAlignment="1">
      <alignment horizontal="center" vertical="top" shrinkToFit="1"/>
    </xf>
    <xf numFmtId="165" fontId="9" fillId="4" borderId="5" xfId="0" applyNumberFormat="1" applyFont="1" applyFill="1" applyBorder="1" applyAlignment="1">
      <alignment horizontal="center" vertical="top" shrinkToFit="1"/>
    </xf>
    <xf numFmtId="0" fontId="0" fillId="4" borderId="7" xfId="0" applyFill="1" applyBorder="1" applyAlignment="1">
      <alignment horizontal="center" vertical="center"/>
    </xf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4" borderId="11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165" fontId="9" fillId="11" borderId="3" xfId="0" applyNumberFormat="1" applyFont="1" applyFill="1" applyBorder="1" applyAlignment="1">
      <alignment horizontal="center" vertical="top" shrinkToFit="1"/>
    </xf>
    <xf numFmtId="165" fontId="9" fillId="12" borderId="3" xfId="0" applyNumberFormat="1" applyFont="1" applyFill="1" applyBorder="1" applyAlignment="1">
      <alignment horizontal="center" vertical="top" shrinkToFit="1"/>
    </xf>
    <xf numFmtId="0" fontId="0" fillId="15" borderId="4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165" fontId="9" fillId="13" borderId="3" xfId="0" applyNumberFormat="1" applyFont="1" applyFill="1" applyBorder="1" applyAlignment="1">
      <alignment horizontal="center" vertical="top" shrinkToFit="1"/>
    </xf>
    <xf numFmtId="0" fontId="0" fillId="16" borderId="5" xfId="0" applyFill="1" applyBorder="1" applyAlignment="1">
      <alignment horizontal="center"/>
    </xf>
    <xf numFmtId="0" fontId="0" fillId="16" borderId="5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6" xfId="0" applyBorder="1"/>
    <xf numFmtId="0" fontId="0" fillId="16" borderId="1" xfId="0" applyFill="1" applyBorder="1"/>
    <xf numFmtId="0" fontId="0" fillId="0" borderId="8" xfId="0" applyBorder="1" applyAlignment="1">
      <alignment horizontal="left" wrapText="1"/>
    </xf>
    <xf numFmtId="0" fontId="0" fillId="0" borderId="8" xfId="0" applyBorder="1"/>
    <xf numFmtId="165" fontId="9" fillId="0" borderId="0" xfId="0" applyNumberFormat="1" applyFont="1" applyAlignment="1">
      <alignment horizontal="center" vertical="top" shrinkToFit="1"/>
    </xf>
    <xf numFmtId="0" fontId="0" fillId="0" borderId="12" xfId="0" applyBorder="1"/>
    <xf numFmtId="0" fontId="0" fillId="0" borderId="12" xfId="0" applyBorder="1" applyAlignment="1">
      <alignment horizontal="left"/>
    </xf>
    <xf numFmtId="0" fontId="10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165" fontId="9" fillId="14" borderId="4" xfId="0" applyNumberFormat="1" applyFont="1" applyFill="1" applyBorder="1" applyAlignment="1">
      <alignment horizontal="center" vertical="center" textRotation="90" shrinkToFit="1"/>
    </xf>
    <xf numFmtId="165" fontId="9" fillId="14" borderId="5" xfId="0" applyNumberFormat="1" applyFont="1" applyFill="1" applyBorder="1" applyAlignment="1">
      <alignment horizontal="center" vertical="center" textRotation="90" shrinkToFit="1"/>
    </xf>
    <xf numFmtId="165" fontId="9" fillId="14" borderId="6" xfId="0" applyNumberFormat="1" applyFont="1" applyFill="1" applyBorder="1" applyAlignment="1">
      <alignment horizontal="center" vertical="center" textRotation="90" shrinkToFit="1"/>
    </xf>
    <xf numFmtId="0" fontId="1" fillId="0" borderId="1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5" fontId="9" fillId="10" borderId="3" xfId="0" applyNumberFormat="1" applyFont="1" applyFill="1" applyBorder="1" applyAlignment="1">
      <alignment horizontal="center" vertical="center" textRotation="90" shrinkToFit="1"/>
    </xf>
    <xf numFmtId="165" fontId="12" fillId="12" borderId="3" xfId="0" applyNumberFormat="1" applyFont="1" applyFill="1" applyBorder="1" applyAlignment="1">
      <alignment horizontal="center" vertical="center" textRotation="90" shrinkToFit="1"/>
    </xf>
    <xf numFmtId="165" fontId="11" fillId="8" borderId="4" xfId="0" applyNumberFormat="1" applyFont="1" applyFill="1" applyBorder="1" applyAlignment="1">
      <alignment horizontal="center" vertical="center" shrinkToFit="1"/>
    </xf>
    <xf numFmtId="165" fontId="11" fillId="8" borderId="5" xfId="0" applyNumberFormat="1" applyFont="1" applyFill="1" applyBorder="1" applyAlignment="1">
      <alignment horizontal="center" vertical="center" shrinkToFit="1"/>
    </xf>
    <xf numFmtId="165" fontId="11" fillId="8" borderId="6" xfId="0" applyNumberFormat="1" applyFont="1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11" fillId="15" borderId="5" xfId="0" applyNumberFormat="1" applyFont="1" applyFill="1" applyBorder="1" applyAlignment="1">
      <alignment horizontal="center" vertical="center" shrinkToFit="1"/>
    </xf>
    <xf numFmtId="165" fontId="9" fillId="15" borderId="3" xfId="0" applyNumberFormat="1" applyFont="1" applyFill="1" applyBorder="1" applyAlignment="1">
      <alignment horizontal="center" vertical="top" shrinkToFit="1"/>
    </xf>
    <xf numFmtId="0" fontId="0" fillId="17" borderId="4" xfId="0" applyFill="1" applyBorder="1" applyAlignment="1">
      <alignment horizontal="center" vertical="center"/>
    </xf>
    <xf numFmtId="0" fontId="0" fillId="17" borderId="5" xfId="0" applyFill="1" applyBorder="1" applyAlignment="1">
      <alignment horizontal="center" vertical="center"/>
    </xf>
    <xf numFmtId="0" fontId="0" fillId="17" borderId="6" xfId="0" applyFill="1" applyBorder="1" applyAlignment="1">
      <alignment horizontal="center" vertical="center"/>
    </xf>
    <xf numFmtId="165" fontId="9" fillId="18" borderId="3" xfId="0" applyNumberFormat="1" applyFont="1" applyFill="1" applyBorder="1" applyAlignment="1">
      <alignment horizontal="center" vertical="top" shrinkToFit="1"/>
    </xf>
    <xf numFmtId="0" fontId="0" fillId="18" borderId="4" xfId="0" applyFill="1" applyBorder="1" applyAlignment="1">
      <alignment horizontal="center" vertical="center"/>
    </xf>
    <xf numFmtId="0" fontId="0" fillId="18" borderId="6" xfId="0" applyFill="1" applyBorder="1" applyAlignment="1">
      <alignment horizontal="center" vertical="center"/>
    </xf>
    <xf numFmtId="165" fontId="9" fillId="19" borderId="3" xfId="0" applyNumberFormat="1" applyFont="1" applyFill="1" applyBorder="1" applyAlignment="1">
      <alignment horizontal="center" vertical="top" shrinkToFit="1"/>
    </xf>
    <xf numFmtId="165" fontId="11" fillId="19" borderId="4" xfId="0" applyNumberFormat="1" applyFont="1" applyFill="1" applyBorder="1" applyAlignment="1">
      <alignment horizontal="center" vertical="center" shrinkToFit="1"/>
    </xf>
    <xf numFmtId="165" fontId="11" fillId="19" borderId="5" xfId="0" applyNumberFormat="1" applyFont="1" applyFill="1" applyBorder="1" applyAlignment="1">
      <alignment horizontal="center" vertical="center" shrinkToFit="1"/>
    </xf>
    <xf numFmtId="165" fontId="11" fillId="19" borderId="6" xfId="0" applyNumberFormat="1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A1427-08DE-4E59-B467-001E90D95BA0}">
  <dimension ref="A2:M62"/>
  <sheetViews>
    <sheetView tabSelected="1" zoomScale="85" zoomScaleNormal="85" workbookViewId="0">
      <pane xSplit="8" ySplit="8" topLeftCell="I9" activePane="bottomRight" state="frozen"/>
      <selection pane="topRight" activeCell="I1" sqref="I1"/>
      <selection pane="bottomLeft" activeCell="A9" sqref="A9"/>
      <selection pane="bottomRight" activeCell="K47" sqref="K47"/>
    </sheetView>
  </sheetViews>
  <sheetFormatPr defaultColWidth="8.88671875" defaultRowHeight="14.4" x14ac:dyDescent="0.3"/>
  <cols>
    <col min="2" max="2" width="5.88671875" style="13" bestFit="1" customWidth="1"/>
    <col min="3" max="3" width="14.88671875" style="13" customWidth="1"/>
    <col min="4" max="4" width="19.6640625" style="13" bestFit="1" customWidth="1"/>
    <col min="5" max="5" width="15.6640625" bestFit="1" customWidth="1"/>
    <col min="8" max="8" width="34.5546875" style="65" customWidth="1"/>
    <col min="10" max="10" width="24.44140625" customWidth="1"/>
    <col min="13" max="13" width="20.88671875" customWidth="1"/>
  </cols>
  <sheetData>
    <row r="2" spans="1:13" x14ac:dyDescent="0.3">
      <c r="F2" s="7"/>
      <c r="G2" s="7"/>
      <c r="I2" s="7"/>
      <c r="K2" s="7"/>
    </row>
    <row r="3" spans="1:13" s="66" customFormat="1" ht="28.8" x14ac:dyDescent="0.3">
      <c r="B3" s="67" t="s">
        <v>0</v>
      </c>
      <c r="C3" s="67" t="s">
        <v>3</v>
      </c>
      <c r="D3" s="53" t="s">
        <v>43</v>
      </c>
      <c r="E3" s="53" t="s">
        <v>25</v>
      </c>
      <c r="F3" s="53" t="s">
        <v>38</v>
      </c>
      <c r="G3" s="53" t="s">
        <v>39</v>
      </c>
      <c r="H3" s="53" t="s">
        <v>20</v>
      </c>
      <c r="I3" s="54"/>
      <c r="J3" s="118" t="s">
        <v>23</v>
      </c>
      <c r="K3" s="119"/>
      <c r="L3" s="119"/>
      <c r="M3" s="120"/>
    </row>
    <row r="4" spans="1:13" s="66" customFormat="1" ht="21" x14ac:dyDescent="0.3">
      <c r="B4" s="68"/>
      <c r="C4" s="69">
        <v>45502</v>
      </c>
      <c r="D4" s="59"/>
      <c r="E4" s="70"/>
      <c r="F4" s="60"/>
      <c r="G4" s="61"/>
      <c r="H4" s="62" t="s">
        <v>44</v>
      </c>
      <c r="I4" s="54"/>
      <c r="J4" s="14" t="s">
        <v>16</v>
      </c>
      <c r="K4" s="13">
        <f>COUNTIF(E8:E60,Lists!B2)</f>
        <v>0</v>
      </c>
      <c r="L4" s="3"/>
      <c r="M4" s="15"/>
    </row>
    <row r="5" spans="1:13" s="66" customFormat="1" ht="21" x14ac:dyDescent="0.3">
      <c r="B5" s="68"/>
      <c r="C5" s="71">
        <v>45509</v>
      </c>
      <c r="D5" s="59"/>
      <c r="E5" s="70"/>
      <c r="F5" s="60"/>
      <c r="G5" s="61"/>
      <c r="H5" s="60"/>
      <c r="I5" s="54"/>
      <c r="J5" s="14" t="s">
        <v>17</v>
      </c>
      <c r="K5" s="13">
        <f>COUNTIF(E8:E60,Lists!B3)</f>
        <v>0</v>
      </c>
      <c r="L5" s="3"/>
      <c r="M5" s="15"/>
    </row>
    <row r="6" spans="1:13" s="66" customFormat="1" ht="21" x14ac:dyDescent="0.3">
      <c r="B6" s="68"/>
      <c r="C6" s="72">
        <v>45516</v>
      </c>
      <c r="D6" s="59"/>
      <c r="E6" s="70"/>
      <c r="F6" s="60"/>
      <c r="G6" s="61"/>
      <c r="H6" s="60"/>
      <c r="I6" s="54"/>
      <c r="J6" s="16" t="s">
        <v>18</v>
      </c>
      <c r="K6" s="17">
        <f>SUM(K4:K5)</f>
        <v>0</v>
      </c>
      <c r="L6" s="3"/>
      <c r="M6" s="15" t="s">
        <v>21</v>
      </c>
    </row>
    <row r="7" spans="1:13" s="66" customFormat="1" ht="21" x14ac:dyDescent="0.3">
      <c r="B7" s="68"/>
      <c r="C7" s="72">
        <v>45523</v>
      </c>
      <c r="D7" s="59"/>
      <c r="E7" s="70"/>
      <c r="F7" s="60"/>
      <c r="G7" s="61"/>
      <c r="H7" s="60"/>
      <c r="I7" s="54"/>
      <c r="J7" s="19" t="s">
        <v>14</v>
      </c>
      <c r="K7" s="5">
        <f>SUM(G8:G60)</f>
        <v>0</v>
      </c>
      <c r="L7" s="3"/>
      <c r="M7" s="15" t="s">
        <v>28</v>
      </c>
    </row>
    <row r="8" spans="1:13" s="3" customFormat="1" ht="28.8" x14ac:dyDescent="0.3">
      <c r="B8" s="73"/>
      <c r="C8" s="74">
        <v>45530</v>
      </c>
      <c r="D8" s="55" t="s">
        <v>11</v>
      </c>
      <c r="E8" s="70"/>
      <c r="F8" s="75"/>
      <c r="G8" s="75"/>
      <c r="H8" s="63" t="s">
        <v>45</v>
      </c>
      <c r="I8" s="13"/>
      <c r="J8" s="112" t="s">
        <v>15</v>
      </c>
      <c r="K8" s="113">
        <f>SUM(F4:F56)</f>
        <v>0</v>
      </c>
      <c r="L8" s="22"/>
      <c r="M8" s="23" t="s">
        <v>22</v>
      </c>
    </row>
    <row r="9" spans="1:13" s="3" customFormat="1" ht="21" x14ac:dyDescent="0.3">
      <c r="B9" s="76"/>
      <c r="C9" s="74">
        <v>45537</v>
      </c>
      <c r="D9" s="56"/>
      <c r="E9" s="15"/>
      <c r="F9" s="75"/>
      <c r="G9" s="75"/>
      <c r="H9" s="77"/>
      <c r="I9" s="13"/>
      <c r="J9" s="114"/>
      <c r="K9" s="13"/>
    </row>
    <row r="10" spans="1:13" s="3" customFormat="1" ht="21" x14ac:dyDescent="0.3">
      <c r="B10" s="76"/>
      <c r="C10" s="74">
        <v>45544</v>
      </c>
      <c r="D10" s="56"/>
      <c r="E10" s="15"/>
      <c r="F10" s="75"/>
      <c r="G10" s="75"/>
      <c r="H10" s="77"/>
      <c r="I10" s="13"/>
    </row>
    <row r="11" spans="1:13" s="3" customFormat="1" ht="21" x14ac:dyDescent="0.3">
      <c r="B11" s="78"/>
      <c r="C11" s="79">
        <v>45551</v>
      </c>
      <c r="D11" s="80" t="s">
        <v>49</v>
      </c>
      <c r="E11" s="15"/>
      <c r="F11" s="75"/>
      <c r="G11" s="75"/>
      <c r="H11" s="77"/>
      <c r="I11" s="13"/>
    </row>
    <row r="12" spans="1:13" s="3" customFormat="1" ht="20.25" customHeight="1" x14ac:dyDescent="0.3">
      <c r="A12" s="121" t="s">
        <v>40</v>
      </c>
      <c r="B12" s="78">
        <v>1</v>
      </c>
      <c r="C12" s="81">
        <v>45558</v>
      </c>
      <c r="D12" s="82"/>
      <c r="E12" s="15"/>
      <c r="F12" s="75"/>
      <c r="G12" s="75"/>
      <c r="H12" s="77"/>
      <c r="I12" s="13"/>
    </row>
    <row r="13" spans="1:13" s="3" customFormat="1" ht="21" x14ac:dyDescent="0.3">
      <c r="A13" s="121"/>
      <c r="B13" s="78">
        <v>2</v>
      </c>
      <c r="C13" s="81">
        <v>45565</v>
      </c>
      <c r="D13" s="83"/>
      <c r="E13" s="15"/>
      <c r="F13" s="75"/>
      <c r="G13" s="75"/>
      <c r="H13" s="77"/>
      <c r="I13" s="13"/>
    </row>
    <row r="14" spans="1:13" s="3" customFormat="1" ht="21" x14ac:dyDescent="0.3">
      <c r="A14" s="121"/>
      <c r="B14" s="78">
        <v>3</v>
      </c>
      <c r="C14" s="81">
        <v>45572</v>
      </c>
      <c r="D14" s="84"/>
      <c r="E14" s="15"/>
      <c r="F14" s="75"/>
      <c r="G14" s="75"/>
      <c r="H14" s="77"/>
      <c r="I14" s="13"/>
    </row>
    <row r="15" spans="1:13" s="3" customFormat="1" ht="21" x14ac:dyDescent="0.3">
      <c r="A15" s="121"/>
      <c r="B15" s="78">
        <v>4</v>
      </c>
      <c r="C15" s="81">
        <v>45579</v>
      </c>
      <c r="D15" s="84"/>
      <c r="E15" s="15"/>
      <c r="F15" s="75"/>
      <c r="G15" s="75"/>
      <c r="H15" s="77"/>
      <c r="I15" s="111"/>
      <c r="K15" s="13"/>
    </row>
    <row r="16" spans="1:13" ht="21" x14ac:dyDescent="0.3">
      <c r="A16" s="121"/>
      <c r="B16" s="78">
        <v>5</v>
      </c>
      <c r="C16" s="81">
        <v>45586</v>
      </c>
      <c r="D16" s="84"/>
      <c r="E16" s="85"/>
      <c r="F16" s="86"/>
      <c r="G16" s="86"/>
      <c r="H16" s="87"/>
      <c r="I16" s="7"/>
      <c r="K16" s="7"/>
    </row>
    <row r="17" spans="1:11" ht="21" x14ac:dyDescent="0.3">
      <c r="A17" s="121"/>
      <c r="B17" s="78">
        <v>6</v>
      </c>
      <c r="C17" s="81">
        <v>45593</v>
      </c>
      <c r="D17" s="84" t="s">
        <v>8</v>
      </c>
      <c r="E17" s="85"/>
      <c r="F17" s="86"/>
      <c r="G17" s="86"/>
      <c r="H17" s="87"/>
      <c r="I17" s="7"/>
      <c r="K17" s="7"/>
    </row>
    <row r="18" spans="1:11" ht="21" x14ac:dyDescent="0.3">
      <c r="A18" s="121"/>
      <c r="B18" s="78">
        <v>7</v>
      </c>
      <c r="C18" s="81">
        <v>45600</v>
      </c>
      <c r="D18" s="84"/>
      <c r="E18" s="85"/>
      <c r="F18" s="86"/>
      <c r="G18" s="86"/>
      <c r="H18" s="87"/>
      <c r="I18" s="7"/>
      <c r="K18" s="7"/>
    </row>
    <row r="19" spans="1:11" ht="21" x14ac:dyDescent="0.3">
      <c r="A19" s="121"/>
      <c r="B19" s="78">
        <v>8</v>
      </c>
      <c r="C19" s="81">
        <v>45607</v>
      </c>
      <c r="D19" s="84"/>
      <c r="E19" s="85"/>
      <c r="F19" s="86"/>
      <c r="G19" s="86"/>
      <c r="H19" s="87"/>
      <c r="I19" s="7"/>
      <c r="K19" s="7"/>
    </row>
    <row r="20" spans="1:11" ht="21" x14ac:dyDescent="0.3">
      <c r="A20" s="121"/>
      <c r="B20" s="78">
        <v>9</v>
      </c>
      <c r="C20" s="81">
        <v>45614</v>
      </c>
      <c r="D20" s="84"/>
      <c r="E20" s="85"/>
      <c r="F20" s="86"/>
      <c r="G20" s="86"/>
      <c r="H20" s="87"/>
      <c r="I20" s="7"/>
      <c r="K20" s="7"/>
    </row>
    <row r="21" spans="1:11" ht="21" x14ac:dyDescent="0.3">
      <c r="A21" s="121"/>
      <c r="B21" s="78">
        <v>10</v>
      </c>
      <c r="C21" s="81">
        <v>45621</v>
      </c>
      <c r="D21" s="84"/>
      <c r="E21" s="85"/>
      <c r="F21" s="86"/>
      <c r="G21" s="86"/>
      <c r="H21" s="87"/>
      <c r="I21" s="7"/>
      <c r="K21" s="7"/>
    </row>
    <row r="22" spans="1:11" ht="21" x14ac:dyDescent="0.3">
      <c r="A22" s="121"/>
      <c r="B22" s="78">
        <v>11</v>
      </c>
      <c r="C22" s="81">
        <v>45628</v>
      </c>
      <c r="D22" s="84"/>
      <c r="E22" s="85"/>
      <c r="F22" s="86"/>
      <c r="G22" s="86"/>
      <c r="H22" s="87"/>
      <c r="I22" s="7"/>
      <c r="K22" s="7"/>
    </row>
    <row r="23" spans="1:11" ht="21" x14ac:dyDescent="0.3">
      <c r="A23" s="121"/>
      <c r="B23" s="78">
        <v>12</v>
      </c>
      <c r="C23" s="81">
        <v>45635</v>
      </c>
      <c r="D23" s="88"/>
      <c r="E23" s="85"/>
      <c r="F23" s="86"/>
      <c r="G23" s="86"/>
      <c r="H23" s="87"/>
      <c r="I23" s="7"/>
      <c r="K23" s="7"/>
    </row>
    <row r="24" spans="1:11" ht="20.25" customHeight="1" x14ac:dyDescent="0.3">
      <c r="A24" s="121"/>
      <c r="B24" s="78"/>
      <c r="C24" s="74">
        <v>45642</v>
      </c>
      <c r="D24" s="123" t="s">
        <v>48</v>
      </c>
      <c r="E24" s="85"/>
      <c r="F24" s="86"/>
      <c r="G24" s="86"/>
      <c r="H24" s="57"/>
      <c r="I24" s="7"/>
      <c r="K24" s="7"/>
    </row>
    <row r="25" spans="1:11" ht="28.8" x14ac:dyDescent="0.3">
      <c r="A25" s="121"/>
      <c r="B25" s="78"/>
      <c r="C25" s="74">
        <v>45649</v>
      </c>
      <c r="D25" s="124"/>
      <c r="E25" s="85"/>
      <c r="F25" s="86"/>
      <c r="G25" s="86"/>
      <c r="H25" s="89" t="s">
        <v>50</v>
      </c>
      <c r="I25" s="7"/>
      <c r="K25" s="7"/>
    </row>
    <row r="26" spans="1:11" ht="21" x14ac:dyDescent="0.3">
      <c r="A26" s="121"/>
      <c r="B26" s="78"/>
      <c r="C26" s="74">
        <v>45321</v>
      </c>
      <c r="D26" s="125"/>
      <c r="E26" s="85"/>
      <c r="F26" s="86"/>
      <c r="G26" s="86"/>
      <c r="H26" s="58"/>
      <c r="I26" s="90"/>
      <c r="K26" s="7"/>
    </row>
    <row r="27" spans="1:11" ht="21" x14ac:dyDescent="0.3">
      <c r="A27" s="121"/>
      <c r="B27" s="78">
        <v>13</v>
      </c>
      <c r="C27" s="91">
        <v>45663</v>
      </c>
      <c r="D27" s="126" t="s">
        <v>7</v>
      </c>
      <c r="E27" s="85"/>
      <c r="F27" s="86"/>
      <c r="G27" s="86"/>
      <c r="H27" s="87" t="s">
        <v>51</v>
      </c>
      <c r="I27" s="7"/>
      <c r="K27" s="7"/>
    </row>
    <row r="28" spans="1:11" ht="21" x14ac:dyDescent="0.3">
      <c r="A28" s="121"/>
      <c r="B28" s="78">
        <v>14</v>
      </c>
      <c r="C28" s="91">
        <v>45670</v>
      </c>
      <c r="D28" s="127"/>
      <c r="E28" s="85"/>
      <c r="F28" s="86"/>
      <c r="G28" s="86"/>
      <c r="H28" s="87"/>
      <c r="I28" s="7"/>
      <c r="K28" s="7"/>
    </row>
    <row r="29" spans="1:11" ht="21" x14ac:dyDescent="0.3">
      <c r="A29" s="122" t="s">
        <v>41</v>
      </c>
      <c r="B29" s="78">
        <v>1</v>
      </c>
      <c r="C29" s="92">
        <v>45677</v>
      </c>
      <c r="D29" s="93"/>
      <c r="E29" s="85"/>
      <c r="F29" s="86"/>
      <c r="G29" s="86"/>
      <c r="H29" s="87"/>
      <c r="I29" s="7"/>
      <c r="K29" s="7"/>
    </row>
    <row r="30" spans="1:11" ht="21" x14ac:dyDescent="0.3">
      <c r="A30" s="122"/>
      <c r="B30" s="78">
        <v>2</v>
      </c>
      <c r="C30" s="92">
        <v>45684</v>
      </c>
      <c r="D30" s="94"/>
      <c r="E30" s="85"/>
      <c r="F30" s="86"/>
      <c r="G30" s="86"/>
      <c r="H30" s="87"/>
      <c r="I30" s="7"/>
      <c r="K30" s="7"/>
    </row>
    <row r="31" spans="1:11" ht="21" x14ac:dyDescent="0.3">
      <c r="A31" s="122"/>
      <c r="B31" s="95">
        <v>3</v>
      </c>
      <c r="C31" s="92">
        <v>45691</v>
      </c>
      <c r="D31" s="94"/>
      <c r="E31" s="85"/>
      <c r="F31" s="86"/>
      <c r="G31" s="86"/>
      <c r="H31" s="87"/>
      <c r="I31" s="7"/>
      <c r="K31" s="7"/>
    </row>
    <row r="32" spans="1:11" ht="21" x14ac:dyDescent="0.3">
      <c r="A32" s="122"/>
      <c r="B32" s="78">
        <v>4</v>
      </c>
      <c r="C32" s="92">
        <v>45698</v>
      </c>
      <c r="D32" s="96"/>
      <c r="E32" s="85"/>
      <c r="F32" s="86"/>
      <c r="G32" s="86"/>
      <c r="H32" s="87"/>
      <c r="I32" s="7"/>
      <c r="K32" s="7"/>
    </row>
    <row r="33" spans="1:11" ht="21" x14ac:dyDescent="0.3">
      <c r="A33" s="122"/>
      <c r="B33" s="78">
        <v>5</v>
      </c>
      <c r="C33" s="92">
        <v>45705</v>
      </c>
      <c r="D33" s="94" t="s">
        <v>47</v>
      </c>
      <c r="E33" s="85"/>
      <c r="F33" s="86"/>
      <c r="G33" s="86"/>
      <c r="H33" s="87"/>
      <c r="I33" s="7"/>
      <c r="K33" s="7"/>
    </row>
    <row r="34" spans="1:11" ht="21" x14ac:dyDescent="0.3">
      <c r="A34" s="122"/>
      <c r="B34" s="78">
        <v>6</v>
      </c>
      <c r="C34" s="92">
        <v>45712</v>
      </c>
      <c r="D34" s="94"/>
      <c r="E34" s="85"/>
      <c r="F34" s="86"/>
      <c r="G34" s="86"/>
      <c r="H34" s="87"/>
      <c r="I34" s="7"/>
      <c r="K34" s="7"/>
    </row>
    <row r="35" spans="1:11" ht="21" x14ac:dyDescent="0.3">
      <c r="A35" s="122"/>
      <c r="B35" s="78">
        <v>7</v>
      </c>
      <c r="C35" s="92">
        <v>45719</v>
      </c>
      <c r="D35" s="94"/>
      <c r="E35" s="85"/>
      <c r="F35" s="86"/>
      <c r="G35" s="86"/>
      <c r="H35" s="87"/>
      <c r="I35" s="7"/>
      <c r="K35" s="7"/>
    </row>
    <row r="36" spans="1:11" ht="21" x14ac:dyDescent="0.3">
      <c r="A36" s="122"/>
      <c r="B36" s="78">
        <v>8</v>
      </c>
      <c r="C36" s="92">
        <v>45726</v>
      </c>
      <c r="D36" s="94"/>
      <c r="E36" s="85"/>
      <c r="F36" s="86"/>
      <c r="G36" s="86"/>
      <c r="H36" s="87"/>
      <c r="I36" s="7"/>
      <c r="K36" s="7"/>
    </row>
    <row r="37" spans="1:11" ht="21" x14ac:dyDescent="0.3">
      <c r="A37" s="122"/>
      <c r="B37" s="78">
        <v>9</v>
      </c>
      <c r="C37" s="92">
        <v>45733</v>
      </c>
      <c r="D37" s="94"/>
      <c r="E37" s="85"/>
      <c r="F37" s="86"/>
      <c r="G37" s="86"/>
      <c r="H37" s="87"/>
      <c r="I37" s="7"/>
      <c r="K37" s="7"/>
    </row>
    <row r="38" spans="1:11" ht="21" x14ac:dyDescent="0.3">
      <c r="A38" s="122"/>
      <c r="B38" s="78">
        <v>10</v>
      </c>
      <c r="C38" s="135">
        <v>45740</v>
      </c>
      <c r="D38" s="134"/>
      <c r="E38" s="85"/>
      <c r="F38" s="86"/>
      <c r="G38" s="86"/>
      <c r="H38" s="87"/>
      <c r="I38" s="7"/>
      <c r="K38" s="7"/>
    </row>
    <row r="39" spans="1:11" ht="21" x14ac:dyDescent="0.3">
      <c r="A39" s="122"/>
      <c r="B39" s="78">
        <v>11</v>
      </c>
      <c r="C39" s="135">
        <v>45747</v>
      </c>
      <c r="D39" s="134"/>
      <c r="E39" s="85"/>
      <c r="F39" s="86"/>
      <c r="G39" s="86"/>
      <c r="H39" s="87"/>
      <c r="I39" s="7"/>
      <c r="K39" s="7"/>
    </row>
    <row r="40" spans="1:11" ht="21" x14ac:dyDescent="0.3">
      <c r="A40" s="122"/>
      <c r="B40" s="78"/>
      <c r="C40" s="142">
        <v>45754</v>
      </c>
      <c r="D40" s="143" t="s">
        <v>1</v>
      </c>
      <c r="E40" s="85"/>
      <c r="F40" s="86"/>
      <c r="G40" s="86"/>
      <c r="H40" s="87"/>
      <c r="I40" s="7"/>
      <c r="K40" s="7"/>
    </row>
    <row r="41" spans="1:11" ht="21" x14ac:dyDescent="0.3">
      <c r="A41" s="122"/>
      <c r="B41" s="78"/>
      <c r="C41" s="142">
        <v>45761</v>
      </c>
      <c r="D41" s="144"/>
      <c r="E41" s="85"/>
      <c r="F41" s="86"/>
      <c r="G41" s="86"/>
      <c r="H41" s="87" t="s">
        <v>52</v>
      </c>
      <c r="I41" s="7"/>
      <c r="K41" s="7"/>
    </row>
    <row r="42" spans="1:11" ht="21" x14ac:dyDescent="0.3">
      <c r="A42" s="122"/>
      <c r="B42" s="78"/>
      <c r="C42" s="142">
        <v>45768</v>
      </c>
      <c r="D42" s="145"/>
      <c r="E42" s="85"/>
      <c r="F42" s="86"/>
      <c r="G42" s="86"/>
      <c r="H42" s="87" t="s">
        <v>53</v>
      </c>
      <c r="I42" s="7"/>
      <c r="K42" s="7"/>
    </row>
    <row r="43" spans="1:11" ht="21" x14ac:dyDescent="0.3">
      <c r="A43" s="122"/>
      <c r="B43" s="78">
        <v>12</v>
      </c>
      <c r="C43" s="92">
        <v>45775</v>
      </c>
      <c r="D43" s="97" t="s">
        <v>47</v>
      </c>
      <c r="E43" s="85"/>
      <c r="F43" s="86"/>
      <c r="G43" s="86"/>
      <c r="H43" s="87"/>
      <c r="I43" s="7"/>
      <c r="K43" s="7"/>
    </row>
    <row r="44" spans="1:11" ht="21" x14ac:dyDescent="0.3">
      <c r="A44" s="122"/>
      <c r="B44" s="78">
        <v>13</v>
      </c>
      <c r="C44" s="98">
        <v>45782</v>
      </c>
      <c r="D44" s="128" t="s">
        <v>7</v>
      </c>
      <c r="E44" s="85"/>
      <c r="F44" s="86"/>
      <c r="G44" s="86"/>
      <c r="H44" s="87" t="s">
        <v>54</v>
      </c>
      <c r="I44" s="7"/>
      <c r="K44" s="7"/>
    </row>
    <row r="45" spans="1:11" ht="21" x14ac:dyDescent="0.3">
      <c r="A45" s="122"/>
      <c r="B45" s="78">
        <v>14</v>
      </c>
      <c r="C45" s="98">
        <v>45789</v>
      </c>
      <c r="D45" s="129"/>
      <c r="E45" s="85"/>
      <c r="F45" s="86"/>
      <c r="G45" s="86"/>
      <c r="H45" s="87"/>
      <c r="I45" s="7"/>
      <c r="K45" s="7"/>
    </row>
    <row r="46" spans="1:11" ht="20.25" customHeight="1" x14ac:dyDescent="0.3">
      <c r="A46" s="115" t="s">
        <v>42</v>
      </c>
      <c r="B46" s="78">
        <v>1</v>
      </c>
      <c r="C46" s="72">
        <v>45796</v>
      </c>
      <c r="D46" s="136" t="s">
        <v>56</v>
      </c>
      <c r="E46" s="85"/>
      <c r="F46" s="86"/>
      <c r="G46" s="86"/>
      <c r="H46" s="87"/>
      <c r="I46" s="7"/>
      <c r="K46" s="7"/>
    </row>
    <row r="47" spans="1:11" ht="21" x14ac:dyDescent="0.3">
      <c r="A47" s="116"/>
      <c r="B47" s="78">
        <v>2</v>
      </c>
      <c r="C47" s="72">
        <v>45803</v>
      </c>
      <c r="D47" s="137"/>
      <c r="E47" s="85"/>
      <c r="F47" s="86"/>
      <c r="G47" s="86"/>
      <c r="H47" s="87" t="s">
        <v>55</v>
      </c>
      <c r="I47" s="7"/>
      <c r="K47" s="7"/>
    </row>
    <row r="48" spans="1:11" ht="21" x14ac:dyDescent="0.3">
      <c r="A48" s="116"/>
      <c r="B48" s="78">
        <v>3</v>
      </c>
      <c r="C48" s="72">
        <v>45810</v>
      </c>
      <c r="D48" s="137"/>
      <c r="E48" s="85"/>
      <c r="F48" s="86"/>
      <c r="G48" s="86"/>
      <c r="H48" s="87"/>
      <c r="I48" s="7"/>
      <c r="K48" s="7"/>
    </row>
    <row r="49" spans="1:11" ht="21" x14ac:dyDescent="0.3">
      <c r="A49" s="116"/>
      <c r="B49" s="78">
        <v>4</v>
      </c>
      <c r="C49" s="72">
        <v>45817</v>
      </c>
      <c r="D49" s="137"/>
      <c r="E49" s="15"/>
      <c r="F49" s="86"/>
      <c r="G49" s="86"/>
      <c r="H49" s="89"/>
      <c r="I49" s="7"/>
      <c r="K49" s="7"/>
    </row>
    <row r="50" spans="1:11" ht="21" x14ac:dyDescent="0.3">
      <c r="A50" s="116"/>
      <c r="B50" s="78">
        <v>5</v>
      </c>
      <c r="C50" s="72">
        <v>45824</v>
      </c>
      <c r="D50" s="137"/>
      <c r="E50" s="85"/>
      <c r="F50" s="86"/>
      <c r="G50" s="86"/>
      <c r="H50" s="87"/>
      <c r="I50" s="7"/>
      <c r="K50" s="7"/>
    </row>
    <row r="51" spans="1:11" ht="21" x14ac:dyDescent="0.3">
      <c r="A51" s="116"/>
      <c r="B51" s="78">
        <v>6</v>
      </c>
      <c r="C51" s="72">
        <v>45831</v>
      </c>
      <c r="D51" s="137"/>
      <c r="E51" s="85"/>
      <c r="F51" s="86"/>
      <c r="G51" s="86"/>
      <c r="H51" s="87"/>
      <c r="I51" s="7"/>
      <c r="K51" s="7"/>
    </row>
    <row r="52" spans="1:11" ht="21" x14ac:dyDescent="0.3">
      <c r="A52" s="116"/>
      <c r="B52" s="78">
        <v>7</v>
      </c>
      <c r="C52" s="72">
        <v>45838</v>
      </c>
      <c r="D52" s="137"/>
      <c r="E52" s="85"/>
      <c r="F52" s="86"/>
      <c r="G52" s="86"/>
      <c r="H52" s="87"/>
      <c r="I52" s="7"/>
      <c r="K52" s="7"/>
    </row>
    <row r="53" spans="1:11" ht="21" x14ac:dyDescent="0.3">
      <c r="A53" s="116"/>
      <c r="B53" s="78">
        <v>8</v>
      </c>
      <c r="C53" s="72">
        <v>45845</v>
      </c>
      <c r="D53" s="137"/>
      <c r="E53" s="85"/>
      <c r="F53" s="86"/>
      <c r="G53" s="86"/>
      <c r="H53" s="87"/>
      <c r="I53" s="7"/>
      <c r="K53" s="7"/>
    </row>
    <row r="54" spans="1:11" ht="21" x14ac:dyDescent="0.3">
      <c r="A54" s="116"/>
      <c r="B54" s="78">
        <v>9</v>
      </c>
      <c r="C54" s="72">
        <v>45852</v>
      </c>
      <c r="D54" s="137"/>
      <c r="E54" s="85"/>
      <c r="F54" s="86"/>
      <c r="G54" s="86"/>
      <c r="H54" s="87"/>
      <c r="I54" s="7"/>
      <c r="K54" s="7"/>
    </row>
    <row r="55" spans="1:11" ht="21" x14ac:dyDescent="0.3">
      <c r="A55" s="116"/>
      <c r="B55" s="78">
        <v>10</v>
      </c>
      <c r="C55" s="72">
        <v>45859</v>
      </c>
      <c r="D55" s="137"/>
      <c r="E55" s="85"/>
      <c r="F55" s="86"/>
      <c r="G55" s="86"/>
      <c r="H55" s="87"/>
      <c r="I55" s="7"/>
      <c r="K55" s="7"/>
    </row>
    <row r="56" spans="1:11" ht="21" x14ac:dyDescent="0.3">
      <c r="A56" s="116"/>
      <c r="B56" s="78">
        <v>11</v>
      </c>
      <c r="C56" s="72">
        <v>45866</v>
      </c>
      <c r="D56" s="137"/>
      <c r="E56" s="85"/>
      <c r="F56" s="86"/>
      <c r="G56" s="75"/>
      <c r="H56" s="64" t="s">
        <v>46</v>
      </c>
      <c r="I56" s="7"/>
      <c r="K56" s="7"/>
    </row>
    <row r="57" spans="1:11" ht="21" x14ac:dyDescent="0.3">
      <c r="A57" s="116"/>
      <c r="B57" s="78">
        <v>12</v>
      </c>
      <c r="C57" s="72">
        <v>45873</v>
      </c>
      <c r="D57" s="138"/>
      <c r="E57" s="85"/>
      <c r="F57" s="99"/>
      <c r="G57" s="86"/>
      <c r="H57" s="87"/>
      <c r="I57" s="7"/>
      <c r="K57" s="7"/>
    </row>
    <row r="58" spans="1:11" ht="21" x14ac:dyDescent="0.3">
      <c r="A58" s="116"/>
      <c r="B58" s="78">
        <v>13</v>
      </c>
      <c r="C58" s="139">
        <v>45880</v>
      </c>
      <c r="D58" s="140" t="s">
        <v>7</v>
      </c>
      <c r="E58" s="85"/>
      <c r="F58" s="100"/>
      <c r="G58" s="86"/>
      <c r="H58" s="89"/>
      <c r="I58" s="7"/>
      <c r="K58" s="7"/>
    </row>
    <row r="59" spans="1:11" ht="21" x14ac:dyDescent="0.3">
      <c r="A59" s="117"/>
      <c r="B59" s="78">
        <v>14</v>
      </c>
      <c r="C59" s="139">
        <v>45887</v>
      </c>
      <c r="D59" s="141"/>
      <c r="E59" s="85"/>
      <c r="F59" s="99"/>
      <c r="G59" s="86"/>
      <c r="H59" s="87"/>
      <c r="I59" s="7"/>
      <c r="K59" s="7"/>
    </row>
    <row r="60" spans="1:11" s="13" customFormat="1" ht="28.8" x14ac:dyDescent="0.3">
      <c r="B60" s="109"/>
      <c r="C60" s="74">
        <v>45894</v>
      </c>
      <c r="D60" s="80"/>
      <c r="E60" s="85"/>
      <c r="F60" s="100"/>
      <c r="G60" s="75"/>
      <c r="H60" s="89" t="s">
        <v>57</v>
      </c>
      <c r="I60" s="43"/>
    </row>
    <row r="61" spans="1:11" ht="28.8" x14ac:dyDescent="0.3">
      <c r="B61" s="110"/>
      <c r="C61" s="74">
        <v>45901</v>
      </c>
      <c r="D61" s="101" t="s">
        <v>10</v>
      </c>
      <c r="E61" s="102"/>
      <c r="F61" s="100"/>
      <c r="G61" s="103"/>
      <c r="H61" s="104"/>
      <c r="I61" s="105"/>
    </row>
    <row r="62" spans="1:11" ht="21" x14ac:dyDescent="0.3">
      <c r="C62" s="106"/>
      <c r="F62" s="107"/>
      <c r="H62" s="108"/>
    </row>
  </sheetData>
  <mergeCells count="10">
    <mergeCell ref="A46:A59"/>
    <mergeCell ref="J3:M3"/>
    <mergeCell ref="A12:A28"/>
    <mergeCell ref="A29:A45"/>
    <mergeCell ref="D24:D26"/>
    <mergeCell ref="D27:D28"/>
    <mergeCell ref="D44:D45"/>
    <mergeCell ref="D40:D42"/>
    <mergeCell ref="D46:D57"/>
    <mergeCell ref="D58:D5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8F2C33A-FEAE-4CB3-AA4A-FAC0F14056A3}">
          <x14:formula1>
            <xm:f>Lists!$B$2:$B$5</xm:f>
          </x14:formula1>
          <xm:sqref>E8:E56</xm:sqref>
        </x14:dataValidation>
        <x14:dataValidation type="list" allowBlank="1" showInputMessage="1" showErrorMessage="1" xr:uid="{EB65179C-F8C4-44C8-999F-95E2FD267CA6}">
          <x14:formula1>
            <xm:f>Lists!$B$2:$B$4</xm:f>
          </x14:formula1>
          <xm:sqref>E57:E60</xm:sqref>
        </x14:dataValidation>
        <x14:dataValidation type="list" allowBlank="1" showInputMessage="1" showErrorMessage="1" xr:uid="{0820A547-CA32-4F51-BE8F-9440BDD1C2A2}">
          <x14:formula1>
            <xm:f>Lists!$B$5</xm:f>
          </x14:formula1>
          <xm:sqref>E4:E7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173B9-875C-47A2-9066-B842C6B4932B}">
  <dimension ref="B2:M56"/>
  <sheetViews>
    <sheetView workbookViewId="0">
      <selection activeCell="F3" sqref="F3"/>
    </sheetView>
  </sheetViews>
  <sheetFormatPr defaultRowHeight="14.4" x14ac:dyDescent="0.3"/>
  <cols>
    <col min="2" max="2" width="5.88671875" bestFit="1" customWidth="1"/>
    <col min="3" max="3" width="12.6640625" style="24" customWidth="1"/>
    <col min="4" max="4" width="19.6640625" bestFit="1" customWidth="1"/>
    <col min="5" max="5" width="15.6640625" bestFit="1" customWidth="1"/>
    <col min="8" max="8" width="20" customWidth="1"/>
    <col min="10" max="10" width="22.33203125" bestFit="1" customWidth="1"/>
    <col min="13" max="13" width="19.6640625" customWidth="1"/>
  </cols>
  <sheetData>
    <row r="2" spans="2:13" x14ac:dyDescent="0.3">
      <c r="F2" s="7"/>
      <c r="G2" s="7"/>
      <c r="H2" s="7"/>
      <c r="I2" s="7"/>
      <c r="K2" s="7"/>
    </row>
    <row r="3" spans="2:13" ht="28.8" x14ac:dyDescent="0.3">
      <c r="B3" s="4" t="s">
        <v>0</v>
      </c>
      <c r="C3" s="9" t="s">
        <v>3</v>
      </c>
      <c r="D3" s="10" t="s">
        <v>4</v>
      </c>
      <c r="E3" s="11" t="s">
        <v>25</v>
      </c>
      <c r="F3" s="53" t="s">
        <v>38</v>
      </c>
      <c r="G3" s="12" t="s">
        <v>39</v>
      </c>
      <c r="H3" s="12" t="s">
        <v>20</v>
      </c>
      <c r="I3" s="5"/>
      <c r="J3" s="130" t="s">
        <v>23</v>
      </c>
      <c r="K3" s="131"/>
      <c r="L3" s="131"/>
      <c r="M3" s="132"/>
    </row>
    <row r="4" spans="2:13" s="3" customFormat="1" ht="28.8" x14ac:dyDescent="0.3">
      <c r="B4" s="8"/>
      <c r="C4" s="25">
        <v>44803</v>
      </c>
      <c r="D4" s="28" t="s">
        <v>11</v>
      </c>
      <c r="E4" s="3" t="s">
        <v>12</v>
      </c>
      <c r="F4" s="13"/>
      <c r="G4" s="13"/>
      <c r="H4" s="13"/>
      <c r="I4" s="13"/>
      <c r="J4" s="14" t="s">
        <v>16</v>
      </c>
      <c r="K4" s="13">
        <f>COUNTIF(E4:E55,Lists!B2)</f>
        <v>24</v>
      </c>
      <c r="M4" s="15"/>
    </row>
    <row r="5" spans="2:13" s="3" customFormat="1" x14ac:dyDescent="0.3">
      <c r="B5" s="4"/>
      <c r="C5" s="25">
        <v>44809</v>
      </c>
      <c r="D5" s="29"/>
      <c r="E5" s="3" t="s">
        <v>12</v>
      </c>
      <c r="F5" s="13"/>
      <c r="G5" s="13"/>
      <c r="H5" s="13"/>
      <c r="I5" s="13"/>
      <c r="J5" s="14" t="s">
        <v>17</v>
      </c>
      <c r="K5" s="13">
        <f>COUNTIF(E4:E55,Lists!B3)</f>
        <v>14</v>
      </c>
      <c r="M5" s="15"/>
    </row>
    <row r="6" spans="2:13" s="3" customFormat="1" x14ac:dyDescent="0.3">
      <c r="B6" s="4"/>
      <c r="C6" s="25">
        <v>44816</v>
      </c>
      <c r="D6" s="29"/>
      <c r="E6" s="3" t="s">
        <v>12</v>
      </c>
      <c r="F6" s="13"/>
      <c r="G6" s="13"/>
      <c r="H6" s="13"/>
      <c r="I6" s="13"/>
      <c r="J6" s="16" t="s">
        <v>18</v>
      </c>
      <c r="K6" s="17">
        <f>SUM(K4:K5)</f>
        <v>38</v>
      </c>
      <c r="M6" s="15" t="s">
        <v>21</v>
      </c>
    </row>
    <row r="7" spans="2:13" s="3" customFormat="1" x14ac:dyDescent="0.3">
      <c r="B7" s="18"/>
      <c r="C7" s="26">
        <v>44823</v>
      </c>
      <c r="D7" s="23" t="s">
        <v>5</v>
      </c>
      <c r="E7" s="3" t="s">
        <v>12</v>
      </c>
      <c r="F7" s="13"/>
      <c r="G7" s="13"/>
      <c r="H7" s="13"/>
      <c r="I7" s="13"/>
      <c r="J7" s="14"/>
      <c r="K7" s="13"/>
      <c r="M7" s="15"/>
    </row>
    <row r="8" spans="2:13" s="3" customFormat="1" x14ac:dyDescent="0.3">
      <c r="B8" s="18">
        <v>1</v>
      </c>
      <c r="C8" s="46">
        <v>44830</v>
      </c>
      <c r="D8" s="30" t="s">
        <v>8</v>
      </c>
      <c r="E8" s="3" t="s">
        <v>13</v>
      </c>
      <c r="F8" s="13"/>
      <c r="G8" s="13"/>
      <c r="H8" s="13"/>
      <c r="I8" s="13"/>
      <c r="J8" s="19" t="s">
        <v>14</v>
      </c>
      <c r="K8" s="5">
        <f>SUM(G4:G54)</f>
        <v>22</v>
      </c>
      <c r="M8" s="15" t="s">
        <v>28</v>
      </c>
    </row>
    <row r="9" spans="2:13" s="3" customFormat="1" x14ac:dyDescent="0.3">
      <c r="B9" s="18">
        <v>2</v>
      </c>
      <c r="C9" s="46">
        <v>44837</v>
      </c>
      <c r="D9" s="31"/>
      <c r="E9" s="3" t="s">
        <v>13</v>
      </c>
      <c r="F9" s="13"/>
      <c r="G9" s="13"/>
      <c r="H9" s="13"/>
      <c r="I9" s="13"/>
      <c r="J9" s="14"/>
      <c r="K9" s="13"/>
      <c r="M9" s="15"/>
    </row>
    <row r="10" spans="2:13" s="3" customFormat="1" x14ac:dyDescent="0.3">
      <c r="B10" s="18">
        <v>3</v>
      </c>
      <c r="C10" s="46">
        <v>44844</v>
      </c>
      <c r="D10" s="31"/>
      <c r="E10" s="3" t="s">
        <v>13</v>
      </c>
      <c r="F10" s="13"/>
      <c r="G10" s="13"/>
      <c r="H10" s="13"/>
      <c r="I10" s="13"/>
      <c r="J10" s="19" t="s">
        <v>15</v>
      </c>
      <c r="K10" s="5">
        <f>SUM(F4:F55)</f>
        <v>35</v>
      </c>
      <c r="M10" s="15" t="s">
        <v>22</v>
      </c>
    </row>
    <row r="11" spans="2:13" s="3" customFormat="1" x14ac:dyDescent="0.3">
      <c r="B11" s="18">
        <v>4</v>
      </c>
      <c r="C11" s="46">
        <v>44851</v>
      </c>
      <c r="D11" s="31"/>
      <c r="E11" s="3" t="s">
        <v>13</v>
      </c>
      <c r="F11" s="13"/>
      <c r="G11" s="13"/>
      <c r="H11" s="13"/>
      <c r="I11" s="13"/>
      <c r="J11" s="20"/>
      <c r="K11" s="21"/>
      <c r="L11" s="22"/>
      <c r="M11" s="23"/>
    </row>
    <row r="12" spans="2:13" x14ac:dyDescent="0.3">
      <c r="B12" s="1">
        <v>5</v>
      </c>
      <c r="C12" s="46">
        <v>44858</v>
      </c>
      <c r="D12" s="31"/>
      <c r="E12" t="s">
        <v>13</v>
      </c>
      <c r="F12" s="7"/>
      <c r="G12" s="7"/>
      <c r="H12" s="7"/>
      <c r="I12" s="7"/>
      <c r="K12" s="7"/>
    </row>
    <row r="13" spans="2:13" x14ac:dyDescent="0.3">
      <c r="B13" s="1">
        <v>6</v>
      </c>
      <c r="C13" s="46">
        <v>44865</v>
      </c>
      <c r="D13" s="31"/>
      <c r="E13" t="s">
        <v>13</v>
      </c>
      <c r="F13" s="7"/>
      <c r="G13" s="7"/>
      <c r="H13" s="7"/>
      <c r="I13" s="7"/>
      <c r="K13" s="7"/>
    </row>
    <row r="14" spans="2:13" x14ac:dyDescent="0.3">
      <c r="B14" s="1">
        <v>7</v>
      </c>
      <c r="C14" s="46">
        <v>44872</v>
      </c>
      <c r="D14" s="31"/>
      <c r="E14" t="s">
        <v>13</v>
      </c>
      <c r="F14" s="7"/>
      <c r="G14" s="7"/>
      <c r="H14" s="7"/>
      <c r="I14" s="7"/>
      <c r="K14" s="7"/>
    </row>
    <row r="15" spans="2:13" x14ac:dyDescent="0.3">
      <c r="B15" s="1">
        <v>8</v>
      </c>
      <c r="C15" s="46">
        <v>44879</v>
      </c>
      <c r="D15" s="31"/>
      <c r="E15" t="s">
        <v>13</v>
      </c>
      <c r="F15" s="7"/>
      <c r="G15" s="7"/>
      <c r="H15" s="7"/>
      <c r="I15" s="7"/>
      <c r="K15" s="7"/>
    </row>
    <row r="16" spans="2:13" x14ac:dyDescent="0.3">
      <c r="B16" s="1">
        <v>9</v>
      </c>
      <c r="C16" s="46">
        <v>44886</v>
      </c>
      <c r="D16" s="31"/>
      <c r="E16" t="s">
        <v>13</v>
      </c>
      <c r="F16" s="7"/>
      <c r="G16" s="7"/>
      <c r="H16" s="7"/>
      <c r="I16" s="7"/>
      <c r="K16" s="7"/>
    </row>
    <row r="17" spans="2:11" x14ac:dyDescent="0.3">
      <c r="B17" s="1">
        <v>10</v>
      </c>
      <c r="C17" s="46">
        <v>44893</v>
      </c>
      <c r="D17" s="31"/>
      <c r="E17" t="s">
        <v>13</v>
      </c>
      <c r="F17" s="7"/>
      <c r="G17" s="7"/>
      <c r="H17" s="7"/>
      <c r="I17" s="7"/>
      <c r="K17" s="7"/>
    </row>
    <row r="18" spans="2:11" x14ac:dyDescent="0.3">
      <c r="B18" s="1">
        <v>11</v>
      </c>
      <c r="C18" s="46">
        <v>44900</v>
      </c>
      <c r="D18" s="31"/>
      <c r="E18" t="s">
        <v>13</v>
      </c>
      <c r="F18" s="7"/>
      <c r="G18" s="7"/>
      <c r="H18" s="7"/>
      <c r="I18" s="7"/>
      <c r="K18" s="7"/>
    </row>
    <row r="19" spans="2:11" x14ac:dyDescent="0.3">
      <c r="B19" s="1">
        <v>12</v>
      </c>
      <c r="C19" s="46">
        <v>44907</v>
      </c>
      <c r="D19" s="32"/>
      <c r="E19" t="s">
        <v>13</v>
      </c>
      <c r="F19" s="7"/>
      <c r="G19" s="7"/>
      <c r="H19" s="7"/>
      <c r="I19" s="7"/>
      <c r="K19" s="7"/>
    </row>
    <row r="20" spans="2:11" ht="14.4" customHeight="1" x14ac:dyDescent="0.3">
      <c r="B20" s="1"/>
      <c r="C20" s="46">
        <v>44914</v>
      </c>
      <c r="D20" s="33" t="s">
        <v>6</v>
      </c>
      <c r="E20" t="s">
        <v>14</v>
      </c>
      <c r="F20" s="7"/>
      <c r="G20" s="7">
        <v>5</v>
      </c>
      <c r="H20" s="133" t="s">
        <v>33</v>
      </c>
      <c r="I20" s="7"/>
      <c r="K20" s="7"/>
    </row>
    <row r="21" spans="2:11" x14ac:dyDescent="0.3">
      <c r="B21" s="1"/>
      <c r="C21" s="46">
        <v>44921</v>
      </c>
      <c r="D21" s="34"/>
      <c r="F21" s="7"/>
      <c r="G21" s="7"/>
      <c r="H21" s="133"/>
      <c r="I21" s="7"/>
      <c r="K21" s="7"/>
    </row>
    <row r="22" spans="2:11" x14ac:dyDescent="0.3">
      <c r="B22" s="1"/>
      <c r="C22" s="46">
        <v>44928</v>
      </c>
      <c r="D22" s="35"/>
      <c r="E22" t="s">
        <v>15</v>
      </c>
      <c r="F22" s="7">
        <v>4</v>
      </c>
      <c r="G22" s="7"/>
      <c r="H22" s="7" t="s">
        <v>32</v>
      </c>
      <c r="I22" s="7"/>
      <c r="K22" s="7"/>
    </row>
    <row r="23" spans="2:11" x14ac:dyDescent="0.3">
      <c r="B23" s="1">
        <v>13</v>
      </c>
      <c r="C23" s="46">
        <v>44935</v>
      </c>
      <c r="D23" s="36" t="s">
        <v>7</v>
      </c>
      <c r="E23" t="s">
        <v>12</v>
      </c>
      <c r="F23" s="7"/>
      <c r="G23" s="7"/>
      <c r="H23" s="7"/>
      <c r="I23" s="7"/>
      <c r="K23" s="7"/>
    </row>
    <row r="24" spans="2:11" x14ac:dyDescent="0.3">
      <c r="B24" s="1">
        <v>14</v>
      </c>
      <c r="C24" s="46">
        <v>44942</v>
      </c>
      <c r="D24" s="37"/>
      <c r="E24" t="s">
        <v>12</v>
      </c>
      <c r="F24" s="7"/>
      <c r="G24" s="7"/>
      <c r="H24" s="7"/>
      <c r="I24" s="7"/>
      <c r="K24" s="7"/>
    </row>
    <row r="25" spans="2:11" x14ac:dyDescent="0.3">
      <c r="B25" s="1">
        <v>1</v>
      </c>
      <c r="C25" s="46">
        <v>44949</v>
      </c>
      <c r="D25" s="38" t="s">
        <v>9</v>
      </c>
      <c r="E25" t="s">
        <v>13</v>
      </c>
      <c r="F25" s="7"/>
      <c r="G25" s="7"/>
      <c r="H25" s="7"/>
      <c r="I25" s="7"/>
      <c r="K25" s="7"/>
    </row>
    <row r="26" spans="2:11" x14ac:dyDescent="0.3">
      <c r="B26" s="1">
        <v>2</v>
      </c>
      <c r="C26" s="46">
        <v>44956</v>
      </c>
      <c r="D26" s="39"/>
      <c r="E26" t="s">
        <v>13</v>
      </c>
      <c r="F26" s="7"/>
      <c r="G26" s="7"/>
      <c r="H26" s="7"/>
      <c r="I26" s="7"/>
      <c r="K26" s="7"/>
    </row>
    <row r="27" spans="2:11" x14ac:dyDescent="0.3">
      <c r="B27" s="2">
        <v>3</v>
      </c>
      <c r="C27" s="47">
        <v>44963</v>
      </c>
      <c r="D27" s="39"/>
      <c r="E27" t="s">
        <v>13</v>
      </c>
      <c r="F27" s="7"/>
      <c r="G27" s="7"/>
      <c r="H27" s="7"/>
      <c r="I27" s="7"/>
      <c r="K27" s="7"/>
    </row>
    <row r="28" spans="2:11" x14ac:dyDescent="0.3">
      <c r="B28" s="1">
        <v>4</v>
      </c>
      <c r="C28" s="46">
        <v>44970</v>
      </c>
      <c r="D28" s="39"/>
      <c r="E28" t="s">
        <v>13</v>
      </c>
      <c r="F28" s="7"/>
      <c r="G28" s="7"/>
      <c r="H28" s="7"/>
      <c r="I28" s="7"/>
      <c r="K28" s="7"/>
    </row>
    <row r="29" spans="2:11" x14ac:dyDescent="0.3">
      <c r="B29" s="1">
        <v>5</v>
      </c>
      <c r="C29" s="46">
        <v>44977</v>
      </c>
      <c r="D29" s="39"/>
      <c r="E29" t="s">
        <v>13</v>
      </c>
      <c r="F29" s="7"/>
      <c r="G29" s="7"/>
      <c r="H29" s="7"/>
      <c r="I29" s="7"/>
      <c r="K29" s="7"/>
    </row>
    <row r="30" spans="2:11" x14ac:dyDescent="0.3">
      <c r="B30" s="1">
        <v>6</v>
      </c>
      <c r="C30" s="46">
        <v>44984</v>
      </c>
      <c r="D30" s="39"/>
      <c r="E30" t="s">
        <v>13</v>
      </c>
      <c r="F30" s="7"/>
      <c r="G30" s="7"/>
      <c r="H30" s="7"/>
      <c r="I30" s="7"/>
      <c r="K30" s="7"/>
    </row>
    <row r="31" spans="2:11" x14ac:dyDescent="0.3">
      <c r="B31" s="1">
        <v>7</v>
      </c>
      <c r="C31" s="46">
        <v>44991</v>
      </c>
      <c r="D31" s="39"/>
      <c r="E31" t="s">
        <v>13</v>
      </c>
      <c r="F31" s="7"/>
      <c r="G31" s="7"/>
      <c r="H31" s="7"/>
      <c r="I31" s="7"/>
      <c r="K31" s="7"/>
    </row>
    <row r="32" spans="2:11" x14ac:dyDescent="0.3">
      <c r="B32" s="1">
        <v>8</v>
      </c>
      <c r="C32" s="46">
        <v>44998</v>
      </c>
      <c r="D32" s="39"/>
      <c r="E32" t="s">
        <v>13</v>
      </c>
      <c r="F32" s="7"/>
      <c r="G32" s="7"/>
      <c r="H32" s="7"/>
      <c r="I32" s="7"/>
      <c r="K32" s="7"/>
    </row>
    <row r="33" spans="2:11" x14ac:dyDescent="0.3">
      <c r="B33" s="1">
        <v>9</v>
      </c>
      <c r="C33" s="46">
        <v>45005</v>
      </c>
      <c r="D33" s="39"/>
      <c r="E33" t="s">
        <v>13</v>
      </c>
      <c r="F33" s="7"/>
      <c r="G33" s="7"/>
      <c r="H33" s="7"/>
      <c r="I33" s="7"/>
      <c r="K33" s="7"/>
    </row>
    <row r="34" spans="2:11" x14ac:dyDescent="0.3">
      <c r="B34" s="1">
        <v>10</v>
      </c>
      <c r="C34" s="46">
        <v>45012</v>
      </c>
      <c r="D34" s="40"/>
      <c r="E34" t="s">
        <v>13</v>
      </c>
      <c r="F34" s="7"/>
      <c r="G34" s="7"/>
      <c r="I34" s="7"/>
      <c r="K34" s="7"/>
    </row>
    <row r="35" spans="2:11" x14ac:dyDescent="0.3">
      <c r="B35" s="1">
        <v>11</v>
      </c>
      <c r="C35" s="46">
        <v>45019</v>
      </c>
      <c r="D35" s="48" t="s">
        <v>1</v>
      </c>
      <c r="E35" t="s">
        <v>15</v>
      </c>
      <c r="F35" s="7">
        <v>4</v>
      </c>
      <c r="G35" s="7"/>
      <c r="H35" s="7" t="s">
        <v>34</v>
      </c>
      <c r="I35" s="7"/>
      <c r="K35" s="7"/>
    </row>
    <row r="36" spans="2:11" x14ac:dyDescent="0.3">
      <c r="B36" s="1"/>
      <c r="C36" s="46">
        <v>45026</v>
      </c>
      <c r="D36" s="49"/>
      <c r="E36" t="s">
        <v>15</v>
      </c>
      <c r="F36" s="7">
        <v>4</v>
      </c>
      <c r="G36" s="7"/>
      <c r="H36" s="7" t="s">
        <v>35</v>
      </c>
      <c r="I36" s="7"/>
      <c r="K36" s="7"/>
    </row>
    <row r="37" spans="2:11" x14ac:dyDescent="0.3">
      <c r="B37" s="27"/>
      <c r="C37" s="46">
        <v>45033</v>
      </c>
      <c r="D37" s="50"/>
      <c r="E37" t="s">
        <v>14</v>
      </c>
      <c r="F37" s="7"/>
      <c r="G37" s="7"/>
      <c r="H37" s="7"/>
      <c r="I37" s="7"/>
      <c r="K37" s="7"/>
    </row>
    <row r="38" spans="2:11" x14ac:dyDescent="0.3">
      <c r="B38" s="27"/>
      <c r="C38" s="46">
        <v>45040</v>
      </c>
      <c r="D38" s="38" t="s">
        <v>9</v>
      </c>
      <c r="E38" t="s">
        <v>13</v>
      </c>
      <c r="F38" s="7"/>
      <c r="G38" s="7"/>
      <c r="H38" s="7"/>
      <c r="I38" s="7"/>
      <c r="K38" s="7"/>
    </row>
    <row r="39" spans="2:11" x14ac:dyDescent="0.3">
      <c r="B39" s="1">
        <v>12</v>
      </c>
      <c r="C39" s="46">
        <v>45047</v>
      </c>
      <c r="D39" s="51"/>
      <c r="E39" t="s">
        <v>13</v>
      </c>
      <c r="F39" s="7"/>
      <c r="G39" s="7"/>
      <c r="H39" s="7" t="s">
        <v>36</v>
      </c>
      <c r="I39" s="7"/>
      <c r="K39" s="7"/>
    </row>
    <row r="40" spans="2:11" x14ac:dyDescent="0.3">
      <c r="B40" s="1">
        <v>13</v>
      </c>
      <c r="C40" s="46">
        <v>45054</v>
      </c>
      <c r="D40" s="36" t="s">
        <v>7</v>
      </c>
      <c r="E40" t="s">
        <v>12</v>
      </c>
      <c r="F40" s="7"/>
      <c r="G40" s="7"/>
      <c r="H40" s="7"/>
      <c r="I40" s="7"/>
      <c r="K40" s="7"/>
    </row>
    <row r="41" spans="2:11" x14ac:dyDescent="0.3">
      <c r="B41" s="1">
        <v>14</v>
      </c>
      <c r="C41" s="46">
        <v>45061</v>
      </c>
      <c r="D41" s="41"/>
      <c r="E41" t="s">
        <v>12</v>
      </c>
      <c r="F41" s="7"/>
      <c r="G41" s="7"/>
      <c r="H41" s="7"/>
      <c r="I41" s="7"/>
      <c r="K41" s="7"/>
    </row>
    <row r="42" spans="2:11" x14ac:dyDescent="0.3">
      <c r="B42" s="1">
        <v>1</v>
      </c>
      <c r="C42" s="46">
        <v>45068</v>
      </c>
      <c r="D42" s="27" t="s">
        <v>19</v>
      </c>
      <c r="E42" t="s">
        <v>12</v>
      </c>
      <c r="F42" s="7"/>
      <c r="G42" s="7"/>
      <c r="H42" s="7"/>
      <c r="I42" s="7"/>
      <c r="K42" s="7"/>
    </row>
    <row r="43" spans="2:11" x14ac:dyDescent="0.3">
      <c r="B43" s="1">
        <v>2</v>
      </c>
      <c r="C43" s="46">
        <v>45075</v>
      </c>
      <c r="D43" s="27" t="s">
        <v>19</v>
      </c>
      <c r="E43" t="s">
        <v>12</v>
      </c>
      <c r="F43" s="7"/>
      <c r="G43" s="7"/>
      <c r="H43" s="7" t="s">
        <v>26</v>
      </c>
      <c r="I43" s="7"/>
      <c r="K43" s="7"/>
    </row>
    <row r="44" spans="2:11" x14ac:dyDescent="0.3">
      <c r="B44" s="1">
        <v>3</v>
      </c>
      <c r="C44" s="46">
        <v>45082</v>
      </c>
      <c r="D44" s="6" t="s">
        <v>24</v>
      </c>
      <c r="E44" t="s">
        <v>12</v>
      </c>
      <c r="F44" s="7"/>
      <c r="G44" s="7"/>
      <c r="H44" s="7"/>
      <c r="I44" s="7"/>
      <c r="K44" s="7"/>
    </row>
    <row r="45" spans="2:11" ht="28.8" x14ac:dyDescent="0.3">
      <c r="B45" s="18">
        <v>4</v>
      </c>
      <c r="C45" s="46">
        <v>45089</v>
      </c>
      <c r="D45" s="44" t="s">
        <v>24</v>
      </c>
      <c r="E45" s="3" t="s">
        <v>12</v>
      </c>
      <c r="F45" s="7"/>
      <c r="G45" s="7"/>
      <c r="H45" s="43" t="s">
        <v>31</v>
      </c>
      <c r="I45" s="7"/>
      <c r="K45" s="7"/>
    </row>
    <row r="46" spans="2:11" x14ac:dyDescent="0.3">
      <c r="B46" s="1">
        <v>5</v>
      </c>
      <c r="C46" s="46">
        <v>45096</v>
      </c>
      <c r="D46" s="27"/>
      <c r="E46" t="s">
        <v>15</v>
      </c>
      <c r="F46" s="7">
        <v>5</v>
      </c>
      <c r="G46" s="7"/>
      <c r="H46" s="7"/>
      <c r="I46" s="7"/>
      <c r="K46" s="7"/>
    </row>
    <row r="47" spans="2:11" x14ac:dyDescent="0.3">
      <c r="B47" s="1">
        <v>6</v>
      </c>
      <c r="C47" s="46">
        <v>45103</v>
      </c>
      <c r="D47" s="27"/>
      <c r="E47" t="s">
        <v>15</v>
      </c>
      <c r="F47" s="7">
        <v>5</v>
      </c>
      <c r="G47" s="7"/>
      <c r="H47" s="7"/>
      <c r="I47" s="7"/>
      <c r="K47" s="7"/>
    </row>
    <row r="48" spans="2:11" x14ac:dyDescent="0.3">
      <c r="B48" s="1">
        <v>7</v>
      </c>
      <c r="C48" s="46">
        <v>45110</v>
      </c>
      <c r="D48" s="27"/>
      <c r="E48" t="s">
        <v>12</v>
      </c>
      <c r="F48" s="7"/>
      <c r="G48" s="7"/>
      <c r="H48" s="7" t="s">
        <v>37</v>
      </c>
      <c r="I48" s="7"/>
      <c r="K48" s="7"/>
    </row>
    <row r="49" spans="2:11" x14ac:dyDescent="0.3">
      <c r="B49" s="1">
        <v>8</v>
      </c>
      <c r="C49" s="46">
        <v>45117</v>
      </c>
      <c r="D49" s="27"/>
      <c r="E49" t="s">
        <v>14</v>
      </c>
      <c r="F49" s="7"/>
      <c r="G49" s="7">
        <v>5</v>
      </c>
      <c r="H49" s="7"/>
      <c r="I49" s="7"/>
      <c r="K49" s="7"/>
    </row>
    <row r="50" spans="2:11" x14ac:dyDescent="0.3">
      <c r="B50" s="1">
        <v>9</v>
      </c>
      <c r="C50" s="46">
        <v>45124</v>
      </c>
      <c r="D50" s="6" t="s">
        <v>2</v>
      </c>
      <c r="E50" t="s">
        <v>14</v>
      </c>
      <c r="F50" s="7"/>
      <c r="G50" s="7">
        <v>5</v>
      </c>
      <c r="H50" s="7"/>
      <c r="I50" s="7"/>
      <c r="K50" s="7"/>
    </row>
    <row r="51" spans="2:11" x14ac:dyDescent="0.3">
      <c r="B51" s="1">
        <v>10</v>
      </c>
      <c r="C51" s="46">
        <v>45131</v>
      </c>
      <c r="D51" s="27"/>
      <c r="E51" t="s">
        <v>15</v>
      </c>
      <c r="F51" s="7">
        <v>3</v>
      </c>
      <c r="G51" s="7">
        <v>2</v>
      </c>
      <c r="H51" s="7"/>
      <c r="I51" s="7"/>
      <c r="K51" s="7"/>
    </row>
    <row r="52" spans="2:11" ht="28.8" x14ac:dyDescent="0.3">
      <c r="B52" s="18">
        <v>11</v>
      </c>
      <c r="C52" s="46">
        <v>45138</v>
      </c>
      <c r="D52" s="27"/>
      <c r="E52" t="s">
        <v>14</v>
      </c>
      <c r="F52" s="7"/>
      <c r="G52" s="13">
        <v>5</v>
      </c>
      <c r="H52" s="43" t="s">
        <v>30</v>
      </c>
      <c r="I52" s="7"/>
      <c r="K52" s="7"/>
    </row>
    <row r="53" spans="2:11" x14ac:dyDescent="0.3">
      <c r="B53" s="1">
        <v>12</v>
      </c>
      <c r="C53" s="46">
        <v>45145</v>
      </c>
      <c r="D53" s="27" t="s">
        <v>29</v>
      </c>
      <c r="E53" t="s">
        <v>12</v>
      </c>
      <c r="F53" s="7"/>
      <c r="G53" s="7"/>
      <c r="H53" s="7" t="s">
        <v>37</v>
      </c>
      <c r="I53" s="7"/>
      <c r="K53" s="7"/>
    </row>
    <row r="54" spans="2:11" x14ac:dyDescent="0.3">
      <c r="B54" s="18">
        <v>13</v>
      </c>
      <c r="C54" s="46">
        <v>45152</v>
      </c>
      <c r="D54" s="52"/>
      <c r="E54" t="s">
        <v>15</v>
      </c>
      <c r="F54" s="13">
        <v>5</v>
      </c>
      <c r="G54" s="7"/>
      <c r="H54" s="43"/>
      <c r="I54" s="7"/>
      <c r="K54" s="7"/>
    </row>
    <row r="55" spans="2:11" x14ac:dyDescent="0.3">
      <c r="B55" s="1">
        <v>14</v>
      </c>
      <c r="C55" s="46">
        <v>45159</v>
      </c>
      <c r="D55" s="27"/>
      <c r="E55" t="s">
        <v>15</v>
      </c>
      <c r="F55" s="7">
        <v>5</v>
      </c>
      <c r="G55" s="7"/>
      <c r="H55" s="7"/>
      <c r="I55" s="7"/>
      <c r="K55" s="7"/>
    </row>
    <row r="56" spans="2:11" s="13" customFormat="1" ht="28.8" x14ac:dyDescent="0.3">
      <c r="B56" s="42"/>
      <c r="C56" s="46">
        <v>45166</v>
      </c>
      <c r="D56" s="45" t="s">
        <v>10</v>
      </c>
      <c r="H56" s="43" t="s">
        <v>27</v>
      </c>
      <c r="I56" s="43"/>
    </row>
  </sheetData>
  <mergeCells count="2">
    <mergeCell ref="J3:M3"/>
    <mergeCell ref="H20:H21"/>
  </mergeCells>
  <phoneticPr fontId="6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6A49B0-1530-4BD9-BD60-BB207C37192D}">
          <x14:formula1>
            <xm:f>Lists!$B$2:$B$5</xm:f>
          </x14:formula1>
          <xm:sqref>E4:E55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BB3C0-25A8-46DE-A266-A1F7F65B6DF8}">
  <dimension ref="B2:B5"/>
  <sheetViews>
    <sheetView workbookViewId="0">
      <selection activeCell="B2" sqref="B2"/>
    </sheetView>
  </sheetViews>
  <sheetFormatPr defaultRowHeight="14.4" x14ac:dyDescent="0.3"/>
  <cols>
    <col min="2" max="2" width="15.6640625" bestFit="1" customWidth="1"/>
  </cols>
  <sheetData>
    <row r="2" spans="2:2" x14ac:dyDescent="0.3">
      <c r="B2" t="s">
        <v>13</v>
      </c>
    </row>
    <row r="3" spans="2:2" x14ac:dyDescent="0.3">
      <c r="B3" t="s">
        <v>12</v>
      </c>
    </row>
    <row r="4" spans="2:2" x14ac:dyDescent="0.3">
      <c r="B4" t="s">
        <v>14</v>
      </c>
    </row>
    <row r="5" spans="2:2" x14ac:dyDescent="0.3">
      <c r="B5" t="s">
        <v>15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3d2115b-a55e-46b6-9df7-b03388ecfc60}" enabled="0" method="" siteId="{43d2115b-a55e-46b6-9df7-b03388ecfc6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Your Calendar 2024-25</vt:lpstr>
      <vt:lpstr>22-23 example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Julie Turnell</cp:lastModifiedBy>
  <dcterms:created xsi:type="dcterms:W3CDTF">2021-01-18T16:40:24Z</dcterms:created>
  <dcterms:modified xsi:type="dcterms:W3CDTF">2024-09-17T11:25:30Z</dcterms:modified>
</cp:coreProperties>
</file>